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<sst xmlns="http://schemas.openxmlformats.org/spreadsheetml/2006/main" count="423" uniqueCount="58">
  <si>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</si>
  <si>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</si>
  <si>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</si>
  <si>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</si>
  <si>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</si>
  <si>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</si>
  <si>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</si>
  <si>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</si>
  <si>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</si>
  <si>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Hockey</t>
  </si>
  <si>
    <t>@lica_eventos</t>
  </si>
  <si>
    <t>Lica Eventos la pagina</t>
  </si>
  <si>
    <t xml:space="preserve">Mamis </t>
  </si>
  <si>
    <t>Belgrano vs S.Fernando 8va 9na</t>
  </si>
  <si>
    <t>@licaeventos</t>
  </si>
  <si>
    <t>MAMIS C</t>
  </si>
  <si>
    <t>LIBRES</t>
  </si>
  <si>
    <t>Campana</t>
  </si>
  <si>
    <t>Club Lujan</t>
  </si>
  <si>
    <t>Altos del Sol</t>
  </si>
  <si>
    <t>Muni Pilar</t>
  </si>
  <si>
    <t>Mamushkas</t>
  </si>
  <si>
    <t>In Blacks</t>
  </si>
  <si>
    <t>Pilar Naranja</t>
  </si>
  <si>
    <t>Fantasia</t>
  </si>
  <si>
    <t>La Caja Roja</t>
  </si>
  <si>
    <t>Pilar H Naranja</t>
  </si>
  <si>
    <t>CCBA D</t>
  </si>
  <si>
    <t>PAC Reladed</t>
  </si>
  <si>
    <t>San Pedro A</t>
  </si>
  <si>
    <t>Anexo</t>
  </si>
  <si>
    <t>LCH</t>
  </si>
  <si>
    <t>The Originals</t>
  </si>
  <si>
    <t>Por Ahí</t>
  </si>
  <si>
    <t>San Pedro B</t>
  </si>
  <si>
    <t>Clovers</t>
  </si>
  <si>
    <t>Ya no tengo 20</t>
  </si>
  <si>
    <t>LHA1</t>
  </si>
  <si>
    <t>PAC Reloaded</t>
  </si>
  <si>
    <t>Ya No tengo 20</t>
  </si>
  <si>
    <t>Pilar HC</t>
  </si>
  <si>
    <t>La Caja Azul</t>
  </si>
  <si>
    <t>Domingo 12 de Junio</t>
  </si>
  <si>
    <t>Por ahí</t>
  </si>
  <si>
    <t>Lujan</t>
  </si>
  <si>
    <t>1--3</t>
  </si>
  <si>
    <t>1--0</t>
  </si>
  <si>
    <t>0--1</t>
  </si>
  <si>
    <t>0--2</t>
  </si>
  <si>
    <t>1--1</t>
  </si>
  <si>
    <t>A0--1</t>
  </si>
  <si>
    <t>0--0</t>
  </si>
  <si>
    <t>2--0</t>
  </si>
  <si>
    <t>1--2</t>
  </si>
  <si>
    <t>4--0</t>
  </si>
  <si>
    <t>7--0</t>
  </si>
  <si>
    <t>0--3</t>
  </si>
  <si>
    <t>3--0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</si>
</sst>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6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0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24" borderId="21" xfId="0" applyFont="1" applyFill="1" applyBorder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16" borderId="23" xfId="0" applyFont="1" applyFill="1" applyBorder="1" applyAlignment="1">
      <alignment horizontal="left" vertical="center"/>
    </xf>
    <xf numFmtId="0" fontId="4" fillId="16" borderId="24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14" fontId="4" fillId="25" borderId="27" xfId="0" applyNumberFormat="1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6" borderId="25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0" fillId="26" borderId="21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26" borderId="44" xfId="0" applyFont="1" applyFill="1" applyBorder="1" applyAlignment="1">
      <alignment horizontal="center" vertical="center"/>
    </xf>
    <xf numFmtId="0" fontId="0" fillId="26" borderId="45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center" vertical="center"/>
    </xf>
    <xf numFmtId="0" fontId="0" fillId="28" borderId="0" xfId="0" applyFont="1" applyFill="1" applyAlignment="1">
      <alignment vertical="center"/>
    </xf>
    <xf numFmtId="0" fontId="0" fillId="28" borderId="29" xfId="0" applyFont="1" applyFill="1" applyBorder="1" applyAlignment="1">
      <alignment horizontal="center" vertical="center"/>
    </xf>
    <xf numFmtId="0" fontId="0" fillId="28" borderId="4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2</xdr:row>
      <xdr:rowOff>295275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76200</xdr:rowOff>
    </xdr:from>
    <xdr:to>
      <xdr:col>5</xdr:col>
      <xdr:colOff>9525</xdr:colOff>
      <xdr:row>2</xdr:row>
      <xdr:rowOff>9525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6200"/>
          <a:ext cx="1952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</xdr:row>
      <xdr:rowOff>352425</xdr:rowOff>
    </xdr:from>
    <xdr:to>
      <xdr:col>5</xdr:col>
      <xdr:colOff>0</xdr:colOff>
      <xdr:row>2</xdr:row>
      <xdr:rowOff>333375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733425"/>
          <a:ext cx="2228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1">
      <selection activeCell="P14" sqref="P14"/>
    </sheetView>
  </sheetViews>
  <sheetFormatPr defaultColWidth="11.421875" defaultRowHeight="12.75"/>
  <cols>
    <col min="1" max="1" width="6.00390625" style="33" customWidth="1"/>
    <col min="2" max="2" width="15.7109375" style="34" customWidth="1"/>
    <col min="3" max="3" width="5.140625" style="35" customWidth="1"/>
    <col min="4" max="4" width="14.140625" style="35" customWidth="1"/>
    <col min="5" max="5" width="15.7109375" style="34" customWidth="1"/>
    <col min="6" max="6" width="3.7109375" style="35" customWidth="1"/>
    <col min="7" max="7" width="13.57421875" style="34" customWidth="1"/>
    <col min="8" max="8" width="15.7109375" style="34" customWidth="1"/>
    <col min="9" max="9" width="4.57421875" style="35" customWidth="1"/>
    <col min="10" max="11" width="15.7109375" style="34" customWidth="1"/>
    <col min="12" max="12" width="4.57421875" style="35" customWidth="1"/>
    <col min="13" max="13" width="15.7109375" style="34" customWidth="1"/>
    <col min="14" max="16384" width="11.421875" style="35" customWidth="1"/>
  </cols>
  <sheetData>
    <row r="1" spans="6:13" ht="30" customHeight="1">
      <c r="F1" s="50" t="s">
        <v>11</v>
      </c>
      <c r="G1" s="51"/>
      <c r="H1" s="36"/>
      <c r="I1" s="37"/>
      <c r="J1" s="64"/>
      <c r="K1" s="64"/>
      <c r="L1" s="64"/>
      <c r="M1" s="32" t="s">
        <v>9</v>
      </c>
    </row>
    <row r="2" spans="6:9" ht="30" customHeight="1">
      <c r="F2" s="52" t="s">
        <v>10</v>
      </c>
      <c r="G2" s="53"/>
      <c r="H2" s="38"/>
      <c r="I2" s="39"/>
    </row>
    <row r="3" spans="6:11" ht="30" customHeight="1" thickBot="1">
      <c r="F3" s="54" t="s">
        <v>14</v>
      </c>
      <c r="G3" s="55"/>
      <c r="H3" s="38"/>
      <c r="I3" s="39"/>
      <c r="J3" s="56" t="s">
        <v>42</v>
      </c>
      <c r="K3" s="57"/>
    </row>
    <row r="4" spans="2:13" ht="18" customHeight="1">
      <c r="B4" s="40" t="s">
        <v>8</v>
      </c>
      <c r="C4" s="41"/>
      <c r="D4" s="42">
        <v>1</v>
      </c>
      <c r="E4" s="41" t="s">
        <v>8</v>
      </c>
      <c r="F4" s="41"/>
      <c r="G4" s="42">
        <v>2</v>
      </c>
      <c r="H4" s="41" t="s">
        <v>8</v>
      </c>
      <c r="I4" s="41"/>
      <c r="J4" s="42">
        <v>3</v>
      </c>
      <c r="K4" s="41" t="s">
        <v>8</v>
      </c>
      <c r="L4" s="41"/>
      <c r="M4" s="43">
        <v>4</v>
      </c>
    </row>
    <row r="5" spans="1:13" ht="17.25">
      <c r="A5" s="44"/>
      <c r="B5" s="65" t="s">
        <v>15</v>
      </c>
      <c r="C5" s="66"/>
      <c r="D5" s="67"/>
      <c r="E5" s="80" t="s">
        <v>16</v>
      </c>
      <c r="F5" s="81"/>
      <c r="G5" s="82"/>
      <c r="H5" s="77"/>
      <c r="I5" s="77"/>
      <c r="J5" s="77"/>
      <c r="K5" s="75"/>
      <c r="L5" s="75"/>
      <c r="M5" s="76"/>
    </row>
    <row r="6" spans="2:13" ht="18" customHeight="1" thickBot="1">
      <c r="B6" s="72" t="s">
        <v>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36" customHeight="1">
      <c r="A7" s="45">
        <v>9</v>
      </c>
      <c r="B7" s="68" t="s">
        <v>13</v>
      </c>
      <c r="C7" s="69"/>
      <c r="D7" s="69"/>
      <c r="E7" s="69"/>
      <c r="F7" s="69"/>
      <c r="G7" s="69"/>
      <c r="H7" s="49" t="s">
        <v>17</v>
      </c>
      <c r="I7" s="48" t="s">
        <v>45</v>
      </c>
      <c r="J7" s="95" t="s">
        <v>41</v>
      </c>
      <c r="K7" s="49" t="s">
        <v>19</v>
      </c>
      <c r="L7" s="48" t="s">
        <v>46</v>
      </c>
      <c r="M7" s="95" t="s">
        <v>20</v>
      </c>
    </row>
    <row r="8" spans="1:13" ht="36" customHeight="1" thickBot="1">
      <c r="A8" s="45">
        <v>9.3</v>
      </c>
      <c r="B8" s="70"/>
      <c r="C8" s="71"/>
      <c r="D8" s="71"/>
      <c r="E8" s="71"/>
      <c r="F8" s="71"/>
      <c r="G8" s="71"/>
      <c r="H8" s="31" t="s">
        <v>27</v>
      </c>
      <c r="I8" s="46" t="s">
        <v>52</v>
      </c>
      <c r="J8" s="97" t="s">
        <v>21</v>
      </c>
      <c r="K8" s="31" t="s">
        <v>22</v>
      </c>
      <c r="L8" s="46" t="s">
        <v>54</v>
      </c>
      <c r="M8" s="97" t="s">
        <v>26</v>
      </c>
    </row>
    <row r="9" spans="1:13" ht="36" customHeight="1">
      <c r="A9" s="45">
        <v>10</v>
      </c>
      <c r="B9" s="83" t="s">
        <v>31</v>
      </c>
      <c r="C9" s="102" t="s">
        <v>47</v>
      </c>
      <c r="D9" s="84" t="s">
        <v>18</v>
      </c>
      <c r="E9" s="49" t="s">
        <v>22</v>
      </c>
      <c r="F9" s="48" t="s">
        <v>46</v>
      </c>
      <c r="G9" s="93" t="s">
        <v>20</v>
      </c>
      <c r="H9" s="98" t="s">
        <v>25</v>
      </c>
      <c r="I9" s="46" t="s">
        <v>51</v>
      </c>
      <c r="J9" s="97" t="s">
        <v>23</v>
      </c>
      <c r="K9" s="31" t="s">
        <v>24</v>
      </c>
      <c r="L9" s="46" t="s">
        <v>53</v>
      </c>
      <c r="M9" s="97" t="s">
        <v>21</v>
      </c>
    </row>
    <row r="10" spans="1:13" ht="36" customHeight="1" thickBot="1">
      <c r="A10" s="45">
        <v>10.3</v>
      </c>
      <c r="B10" s="83" t="s">
        <v>34</v>
      </c>
      <c r="C10" s="102" t="s">
        <v>48</v>
      </c>
      <c r="D10" s="85" t="s">
        <v>35</v>
      </c>
      <c r="E10" s="31" t="s">
        <v>27</v>
      </c>
      <c r="F10" s="46" t="s">
        <v>51</v>
      </c>
      <c r="G10" s="94" t="s">
        <v>17</v>
      </c>
      <c r="H10" s="83" t="s">
        <v>40</v>
      </c>
      <c r="I10" s="102" t="s">
        <v>53</v>
      </c>
      <c r="J10" s="85" t="s">
        <v>36</v>
      </c>
      <c r="K10" s="31" t="s">
        <v>24</v>
      </c>
      <c r="L10" s="46" t="s">
        <v>47</v>
      </c>
      <c r="M10" s="99" t="s">
        <v>25</v>
      </c>
    </row>
    <row r="11" spans="1:13" ht="36" customHeight="1" thickBot="1">
      <c r="A11" s="45">
        <v>11</v>
      </c>
      <c r="B11" s="86" t="s">
        <v>28</v>
      </c>
      <c r="C11" s="102" t="s">
        <v>49</v>
      </c>
      <c r="D11" s="85" t="s">
        <v>29</v>
      </c>
      <c r="E11" s="49" t="s">
        <v>19</v>
      </c>
      <c r="F11" s="48" t="s">
        <v>46</v>
      </c>
      <c r="G11" s="95" t="s">
        <v>41</v>
      </c>
      <c r="H11" s="83" t="s">
        <v>36</v>
      </c>
      <c r="I11" s="102" t="s">
        <v>51</v>
      </c>
      <c r="J11" s="85" t="s">
        <v>37</v>
      </c>
      <c r="K11" s="31" t="s">
        <v>21</v>
      </c>
      <c r="L11" s="46" t="s">
        <v>51</v>
      </c>
      <c r="M11" s="97" t="s">
        <v>26</v>
      </c>
    </row>
    <row r="12" spans="1:13" ht="36" customHeight="1" thickBot="1">
      <c r="A12" s="45">
        <v>11.3</v>
      </c>
      <c r="B12" s="87" t="s">
        <v>30</v>
      </c>
      <c r="C12" s="103" t="s">
        <v>53</v>
      </c>
      <c r="D12" s="88" t="s">
        <v>34</v>
      </c>
      <c r="E12" s="96" t="s">
        <v>41</v>
      </c>
      <c r="F12" s="101" t="s">
        <v>49</v>
      </c>
      <c r="G12" s="94" t="s">
        <v>27</v>
      </c>
      <c r="H12" s="31" t="s">
        <v>22</v>
      </c>
      <c r="I12" s="46" t="s">
        <v>47</v>
      </c>
      <c r="J12" s="97" t="s">
        <v>19</v>
      </c>
      <c r="K12" s="83" t="s">
        <v>35</v>
      </c>
      <c r="L12" s="102" t="s">
        <v>55</v>
      </c>
      <c r="M12" s="85" t="s">
        <v>40</v>
      </c>
    </row>
    <row r="13" spans="1:13" ht="36" customHeight="1">
      <c r="A13" s="45">
        <v>12</v>
      </c>
      <c r="B13" s="83" t="s">
        <v>29</v>
      </c>
      <c r="C13" s="100" t="s">
        <v>50</v>
      </c>
      <c r="D13" s="85" t="s">
        <v>33</v>
      </c>
      <c r="E13" s="31" t="s">
        <v>24</v>
      </c>
      <c r="F13" s="101" t="s">
        <v>52</v>
      </c>
      <c r="G13" s="97" t="s">
        <v>17</v>
      </c>
      <c r="H13" s="98" t="s">
        <v>25</v>
      </c>
      <c r="I13" s="101" t="s">
        <v>57</v>
      </c>
      <c r="J13" s="97" t="s">
        <v>20</v>
      </c>
      <c r="K13" s="91" t="s">
        <v>40</v>
      </c>
      <c r="L13" s="102" t="s">
        <v>49</v>
      </c>
      <c r="M13" s="85" t="s">
        <v>18</v>
      </c>
    </row>
    <row r="14" spans="1:13" ht="36" customHeight="1">
      <c r="A14" s="47">
        <v>12.3</v>
      </c>
      <c r="B14" s="83" t="s">
        <v>18</v>
      </c>
      <c r="C14" s="102" t="s">
        <v>48</v>
      </c>
      <c r="D14" s="85" t="s">
        <v>34</v>
      </c>
      <c r="E14" s="83" t="s">
        <v>37</v>
      </c>
      <c r="F14" s="102" t="s">
        <v>46</v>
      </c>
      <c r="G14" s="85" t="s">
        <v>31</v>
      </c>
      <c r="H14" s="83" t="s">
        <v>30</v>
      </c>
      <c r="I14" s="102" t="s">
        <v>49</v>
      </c>
      <c r="J14" s="84" t="s">
        <v>39</v>
      </c>
      <c r="K14" s="83" t="s">
        <v>32</v>
      </c>
      <c r="L14" s="102" t="s">
        <v>56</v>
      </c>
      <c r="M14" s="85" t="s">
        <v>38</v>
      </c>
    </row>
    <row r="15" spans="1:13" ht="36" customHeight="1" thickBot="1">
      <c r="A15" s="47">
        <v>13</v>
      </c>
      <c r="B15" s="83" t="s">
        <v>29</v>
      </c>
      <c r="C15" s="102" t="s">
        <v>56</v>
      </c>
      <c r="D15" s="85" t="s">
        <v>32</v>
      </c>
      <c r="E15" s="83" t="s">
        <v>37</v>
      </c>
      <c r="F15" s="102" t="s">
        <v>46</v>
      </c>
      <c r="G15" s="85" t="s">
        <v>35</v>
      </c>
      <c r="H15" s="83" t="s">
        <v>32</v>
      </c>
      <c r="I15" s="102" t="s">
        <v>56</v>
      </c>
      <c r="J15" s="85" t="s">
        <v>43</v>
      </c>
      <c r="K15" s="86" t="s">
        <v>38</v>
      </c>
      <c r="L15" s="105" t="s">
        <v>51</v>
      </c>
      <c r="M15" s="92" t="s">
        <v>33</v>
      </c>
    </row>
    <row r="16" spans="1:13" ht="36" customHeight="1" thickBot="1">
      <c r="A16" s="47">
        <v>13.3</v>
      </c>
      <c r="B16" s="89" t="s">
        <v>33</v>
      </c>
      <c r="C16" s="104" t="s">
        <v>48</v>
      </c>
      <c r="D16" s="90" t="s">
        <v>30</v>
      </c>
      <c r="E16" s="89" t="s">
        <v>31</v>
      </c>
      <c r="F16" s="104" t="s">
        <v>49</v>
      </c>
      <c r="G16" s="90" t="s">
        <v>29</v>
      </c>
      <c r="H16" s="58"/>
      <c r="I16" s="59" t="s">
        <v>7</v>
      </c>
      <c r="J16" s="60"/>
      <c r="K16" s="61"/>
      <c r="L16" s="62"/>
      <c r="M16" s="63"/>
    </row>
  </sheetData>
  <sheetProtection/>
  <mergeCells count="7">
    <mergeCell ref="J1:L1"/>
    <mergeCell ref="B5:D5"/>
    <mergeCell ref="E5:G5"/>
    <mergeCell ref="B7:G8"/>
    <mergeCell ref="B6:M6"/>
    <mergeCell ref="K5:M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69">
      <selection activeCell="A188" sqref="A1:P18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27">
        <f>IF(Fixture!M1="Futbol","FUTBOL","")</f>
      </c>
      <c r="C1" s="28" t="str">
        <f>IF(Fixture!M1="Hockey","HOCKEY","")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V1" s="1"/>
    </row>
    <row r="2" spans="1:22" ht="12.75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R2" s="7"/>
      <c r="S2" s="15" t="s">
        <v>5</v>
      </c>
      <c r="T2" s="26">
        <f>Fixture!$A$7</f>
        <v>9</v>
      </c>
      <c r="V2" s="1"/>
    </row>
    <row r="3" spans="1:22" ht="12.75">
      <c r="A3" s="7"/>
      <c r="B3" s="15" t="s">
        <v>3</v>
      </c>
      <c r="C3" s="25" t="str">
        <f>Fixture!$J$3</f>
        <v>Domingo 12 de Junio</v>
      </c>
      <c r="D3" s="1"/>
      <c r="E3" s="1"/>
      <c r="F3" s="7"/>
      <c r="G3" s="15" t="s">
        <v>3</v>
      </c>
      <c r="H3" s="25" t="str">
        <f>Fixture!$J$3</f>
        <v>Domingo 12 de Junio</v>
      </c>
      <c r="I3" s="7"/>
      <c r="J3" s="15" t="s">
        <v>3</v>
      </c>
      <c r="K3" s="25" t="str">
        <f>Fixture!$J$3</f>
        <v>Domingo 12 de Junio</v>
      </c>
      <c r="L3" s="1"/>
      <c r="M3" s="1"/>
      <c r="N3" s="7"/>
      <c r="O3" s="15" t="s">
        <v>3</v>
      </c>
      <c r="P3" s="25" t="str">
        <f>Fixture!$J$3</f>
        <v>Domingo 12 de Junio</v>
      </c>
      <c r="R3" s="7"/>
      <c r="S3" s="15" t="s">
        <v>3</v>
      </c>
      <c r="T3" s="25" t="str">
        <f>Fixture!$J$3</f>
        <v>Domingo 12 de Junio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7"/>
      <c r="S5" s="19" t="s">
        <v>4</v>
      </c>
      <c r="T5" s="22">
        <f>$C$5</f>
        <v>0</v>
      </c>
      <c r="V5" s="1"/>
    </row>
    <row r="6" spans="1:22" ht="15">
      <c r="A6" s="30" t="s">
        <v>12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Belgrano vs S.Fernando 8va 9na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Campana</v>
      </c>
      <c r="J9" s="1"/>
      <c r="K9" s="8"/>
      <c r="L9" s="1"/>
      <c r="M9" s="1"/>
      <c r="N9" s="23" t="str">
        <f>Fixture!K7</f>
        <v>Altos del Sol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8" t="s">
        <v>1</v>
      </c>
      <c r="B12" s="79"/>
      <c r="C12" s="8"/>
      <c r="D12" s="1"/>
      <c r="E12" s="1"/>
      <c r="F12" s="78" t="s">
        <v>1</v>
      </c>
      <c r="G12" s="79"/>
      <c r="H12" s="8"/>
      <c r="I12" s="78" t="s">
        <v>1</v>
      </c>
      <c r="J12" s="79"/>
      <c r="K12" s="8"/>
      <c r="L12" s="1"/>
      <c r="M12" s="1"/>
      <c r="N12" s="78" t="s">
        <v>1</v>
      </c>
      <c r="O12" s="79"/>
      <c r="P12" s="8"/>
      <c r="R12" s="78" t="s">
        <v>1</v>
      </c>
      <c r="S12" s="7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La Caja Azul</v>
      </c>
      <c r="J15" s="1"/>
      <c r="K15" s="8"/>
      <c r="L15" s="1"/>
      <c r="M15" s="1"/>
      <c r="N15" s="23" t="str">
        <f>Fixture!M7</f>
        <v>Muni Pilar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V20" s="1"/>
    </row>
    <row r="21" spans="1:22" ht="12.75">
      <c r="A21" s="7"/>
      <c r="B21" s="20" t="s">
        <v>5</v>
      </c>
      <c r="C21" s="26">
        <f>Fixture!$A$8</f>
        <v>9.3</v>
      </c>
      <c r="D21" s="1"/>
      <c r="E21" s="1"/>
      <c r="F21" s="7"/>
      <c r="G21" s="15" t="s">
        <v>5</v>
      </c>
      <c r="H21" s="26">
        <f>Fixture!$A$8</f>
        <v>9.3</v>
      </c>
      <c r="I21" s="7"/>
      <c r="J21" s="20" t="s">
        <v>5</v>
      </c>
      <c r="K21" s="26">
        <f>Fixture!$A$8</f>
        <v>9.3</v>
      </c>
      <c r="L21" s="1"/>
      <c r="M21" s="1"/>
      <c r="N21" s="7"/>
      <c r="O21" s="15" t="s">
        <v>5</v>
      </c>
      <c r="P21" s="26">
        <f>Fixture!$A$8</f>
        <v>9.3</v>
      </c>
      <c r="R21" s="7"/>
      <c r="S21" s="20" t="s">
        <v>5</v>
      </c>
      <c r="T21" s="26">
        <f>Fixture!$A$8</f>
        <v>9.3</v>
      </c>
      <c r="V21" s="1"/>
    </row>
    <row r="22" spans="1:22" ht="12.75">
      <c r="A22" s="7"/>
      <c r="B22" s="20" t="s">
        <v>3</v>
      </c>
      <c r="C22" s="25" t="str">
        <f>Fixture!$J$3</f>
        <v>Domingo 12 de Junio</v>
      </c>
      <c r="D22" s="1"/>
      <c r="E22" s="1"/>
      <c r="F22" s="7"/>
      <c r="G22" s="15" t="s">
        <v>3</v>
      </c>
      <c r="H22" s="25" t="str">
        <f>Fixture!$J$3</f>
        <v>Domingo 12 de Junio</v>
      </c>
      <c r="I22" s="7"/>
      <c r="J22" s="20" t="s">
        <v>3</v>
      </c>
      <c r="K22" s="25" t="str">
        <f>Fixture!$J$3</f>
        <v>Domingo 12 de Junio</v>
      </c>
      <c r="L22" s="1"/>
      <c r="M22" s="1"/>
      <c r="N22" s="7"/>
      <c r="O22" s="15" t="s">
        <v>3</v>
      </c>
      <c r="P22" s="25" t="str">
        <f>Fixture!$J$3</f>
        <v>Domingo 12 de Junio</v>
      </c>
      <c r="R22" s="7"/>
      <c r="S22" s="20" t="s">
        <v>3</v>
      </c>
      <c r="T22" s="25" t="str">
        <f>Fixture!$J$3</f>
        <v>Domingo 12 de Junio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7"/>
      <c r="S24" s="21" t="s">
        <v>4</v>
      </c>
      <c r="T24" s="22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CCBA D</v>
      </c>
      <c r="J28" s="1"/>
      <c r="K28" s="8"/>
      <c r="L28" s="1"/>
      <c r="M28" s="1"/>
      <c r="N28" s="23" t="str">
        <f>Fixture!K8</f>
        <v>In Blacks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8" t="s">
        <v>1</v>
      </c>
      <c r="B31" s="79"/>
      <c r="C31" s="8"/>
      <c r="D31" s="1"/>
      <c r="E31" s="1"/>
      <c r="F31" s="78" t="s">
        <v>1</v>
      </c>
      <c r="G31" s="79"/>
      <c r="H31" s="8"/>
      <c r="I31" s="78" t="s">
        <v>1</v>
      </c>
      <c r="J31" s="79"/>
      <c r="K31" s="8"/>
      <c r="L31" s="1"/>
      <c r="M31" s="1"/>
      <c r="N31" s="78" t="s">
        <v>1</v>
      </c>
      <c r="O31" s="79"/>
      <c r="P31" s="8"/>
      <c r="R31" s="78" t="s">
        <v>1</v>
      </c>
      <c r="S31" s="7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Mamushkas</v>
      </c>
      <c r="J34" s="1"/>
      <c r="K34" s="8"/>
      <c r="L34" s="1"/>
      <c r="M34" s="1"/>
      <c r="N34" s="23" t="str">
        <f>Fixture!M8</f>
        <v>Pilar H Naranja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V39" s="1"/>
    </row>
    <row r="40" spans="1:22" ht="12.75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R40" s="7"/>
      <c r="S40" s="15" t="s">
        <v>5</v>
      </c>
      <c r="T40" s="26">
        <f>Fixture!$A$9</f>
        <v>10</v>
      </c>
      <c r="V40" s="1"/>
    </row>
    <row r="41" spans="1:22" ht="12.75">
      <c r="A41" s="7"/>
      <c r="B41" s="15" t="s">
        <v>3</v>
      </c>
      <c r="C41" s="25" t="str">
        <f>Fixture!$J$3</f>
        <v>Domingo 12 de Junio</v>
      </c>
      <c r="D41" s="1"/>
      <c r="E41" s="1"/>
      <c r="F41" s="7"/>
      <c r="G41" s="15" t="s">
        <v>3</v>
      </c>
      <c r="H41" s="25" t="str">
        <f>Fixture!$J$3</f>
        <v>Domingo 12 de Junio</v>
      </c>
      <c r="I41" s="7"/>
      <c r="J41" s="15" t="s">
        <v>3</v>
      </c>
      <c r="K41" s="25" t="str">
        <f>Fixture!$J$3</f>
        <v>Domingo 12 de Junio</v>
      </c>
      <c r="L41" s="1"/>
      <c r="M41" s="1"/>
      <c r="N41" s="7"/>
      <c r="O41" s="15" t="s">
        <v>3</v>
      </c>
      <c r="P41" s="25" t="str">
        <f>Fixture!$J$3</f>
        <v>Domingo 12 de Junio</v>
      </c>
      <c r="R41" s="7"/>
      <c r="S41" s="15" t="s">
        <v>3</v>
      </c>
      <c r="T41" s="25" t="str">
        <f>Fixture!$J$3</f>
        <v>Domingo 12 de Junio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7"/>
      <c r="S43" s="19" t="s">
        <v>4</v>
      </c>
      <c r="T43" s="22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3" t="str">
        <f>Fixture!E$11</f>
        <v>Altos del Sol</v>
      </c>
      <c r="B47" s="1"/>
      <c r="C47" s="8"/>
      <c r="D47" s="1"/>
      <c r="E47" s="1"/>
      <c r="F47" s="23" t="str">
        <f>Fixture!E$9</f>
        <v>In Blacks</v>
      </c>
      <c r="G47" s="1"/>
      <c r="H47" s="8"/>
      <c r="I47" s="23" t="str">
        <f>Fixture!H$9</f>
        <v>La Caja Roja</v>
      </c>
      <c r="J47" s="1"/>
      <c r="K47" s="8"/>
      <c r="L47" s="1"/>
      <c r="M47" s="1"/>
      <c r="N47" s="23" t="str">
        <f>Fixture!K$9</f>
        <v>Fantasia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8" t="s">
        <v>1</v>
      </c>
      <c r="B50" s="79"/>
      <c r="C50" s="8"/>
      <c r="D50" s="1"/>
      <c r="E50" s="1"/>
      <c r="F50" s="78" t="s">
        <v>1</v>
      </c>
      <c r="G50" s="79"/>
      <c r="H50" s="8"/>
      <c r="I50" s="78" t="s">
        <v>1</v>
      </c>
      <c r="J50" s="79"/>
      <c r="K50" s="8"/>
      <c r="L50" s="1"/>
      <c r="M50" s="1"/>
      <c r="N50" s="78" t="s">
        <v>1</v>
      </c>
      <c r="O50" s="79"/>
      <c r="P50" s="8"/>
      <c r="R50" s="78" t="s">
        <v>1</v>
      </c>
      <c r="S50" s="7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3" t="str">
        <f>Fixture!G$11</f>
        <v>La Caja Azul</v>
      </c>
      <c r="B53" s="1"/>
      <c r="C53" s="8"/>
      <c r="D53" s="1"/>
      <c r="E53" s="1"/>
      <c r="F53" s="23" t="str">
        <f>Fixture!G$9</f>
        <v>Muni Pilar</v>
      </c>
      <c r="G53" s="1"/>
      <c r="H53" s="8"/>
      <c r="I53" s="23" t="str">
        <f>Fixture!J$9</f>
        <v>Pilar Naranja</v>
      </c>
      <c r="J53" s="1"/>
      <c r="K53" s="8"/>
      <c r="L53" s="1"/>
      <c r="M53" s="1"/>
      <c r="N53" s="23" t="str">
        <f>Fixture!M$9</f>
        <v>Mamushkas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  <c r="R60" s="7"/>
      <c r="S60" s="15" t="s">
        <v>5</v>
      </c>
      <c r="T60" s="26">
        <f>Fixture!$A$10</f>
        <v>10.3</v>
      </c>
    </row>
    <row r="61" spans="1:20" ht="12.75">
      <c r="A61" s="7"/>
      <c r="B61" s="15" t="s">
        <v>3</v>
      </c>
      <c r="C61" s="25" t="str">
        <f>Fixture!$J$3</f>
        <v>Domingo 12 de Junio</v>
      </c>
      <c r="D61" s="1"/>
      <c r="E61" s="1"/>
      <c r="F61" s="7"/>
      <c r="G61" s="15" t="s">
        <v>3</v>
      </c>
      <c r="H61" s="25" t="str">
        <f>Fixture!$J$3</f>
        <v>Domingo 12 de Junio</v>
      </c>
      <c r="I61" s="7"/>
      <c r="J61" s="15" t="s">
        <v>3</v>
      </c>
      <c r="K61" s="25" t="str">
        <f>Fixture!$J$3</f>
        <v>Domingo 12 de Junio</v>
      </c>
      <c r="L61" s="1"/>
      <c r="M61" s="1"/>
      <c r="N61" s="7"/>
      <c r="O61" s="15" t="s">
        <v>3</v>
      </c>
      <c r="P61" s="25" t="str">
        <f>Fixture!$J$3</f>
        <v>Domingo 12 de Junio</v>
      </c>
      <c r="R61" s="7"/>
      <c r="S61" s="15" t="s">
        <v>3</v>
      </c>
      <c r="T61" s="25" t="str">
        <f>Fixture!$J$3</f>
        <v>Domingo 12 de Junio</v>
      </c>
    </row>
    <row r="62" spans="1:20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  <c r="R63" s="7"/>
      <c r="S63" s="19" t="s">
        <v>4</v>
      </c>
      <c r="T63" s="22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3" t="str">
        <f>Fixture!B10</f>
        <v>San Pedro B</v>
      </c>
      <c r="B67" s="1"/>
      <c r="C67" s="8"/>
      <c r="D67" s="1"/>
      <c r="E67" s="1"/>
      <c r="F67" s="23" t="str">
        <f>Fixture!E10</f>
        <v>CCBA D</v>
      </c>
      <c r="G67" s="1"/>
      <c r="H67" s="8"/>
      <c r="I67" s="23" t="str">
        <f>Fixture!H10</f>
        <v>Pilar HC</v>
      </c>
      <c r="J67" s="1"/>
      <c r="K67" s="8"/>
      <c r="L67" s="1"/>
      <c r="M67" s="1"/>
      <c r="N67" s="23" t="str">
        <f>Fixture!K10</f>
        <v>Fantasia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78" t="s">
        <v>1</v>
      </c>
      <c r="B70" s="79"/>
      <c r="C70" s="8"/>
      <c r="D70" s="1"/>
      <c r="E70" s="1"/>
      <c r="F70" s="78" t="s">
        <v>1</v>
      </c>
      <c r="G70" s="79"/>
      <c r="H70" s="8"/>
      <c r="I70" s="78" t="s">
        <v>1</v>
      </c>
      <c r="J70" s="79"/>
      <c r="K70" s="8"/>
      <c r="L70" s="1"/>
      <c r="M70" s="1"/>
      <c r="N70" s="78" t="s">
        <v>1</v>
      </c>
      <c r="O70" s="79"/>
      <c r="P70" s="8"/>
      <c r="R70" s="78" t="s">
        <v>1</v>
      </c>
      <c r="S70" s="7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3" t="str">
        <f>Fixture!D10</f>
        <v>Clovers</v>
      </c>
      <c r="B73" s="1"/>
      <c r="C73" s="8"/>
      <c r="D73" s="1"/>
      <c r="E73" s="1"/>
      <c r="F73" s="23" t="str">
        <f>Fixture!G10</f>
        <v>Campana</v>
      </c>
      <c r="G73" s="1"/>
      <c r="H73" s="8"/>
      <c r="I73" s="23" t="str">
        <f>Fixture!J10</f>
        <v>Ya no tengo 20</v>
      </c>
      <c r="J73" s="1"/>
      <c r="K73" s="8"/>
      <c r="L73" s="1"/>
      <c r="M73" s="1"/>
      <c r="N73" s="23" t="str">
        <f>Fixture!M10</f>
        <v>La Caja Roja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  <c r="R79" s="7"/>
      <c r="S79" s="20" t="s">
        <v>5</v>
      </c>
      <c r="T79" s="26">
        <f>Fixture!$A$11</f>
        <v>11</v>
      </c>
    </row>
    <row r="80" spans="1:20" ht="12.75">
      <c r="A80" s="7"/>
      <c r="B80" s="20" t="s">
        <v>3</v>
      </c>
      <c r="C80" s="25" t="str">
        <f>Fixture!$J$3</f>
        <v>Domingo 12 de Junio</v>
      </c>
      <c r="D80" s="1"/>
      <c r="E80" s="1"/>
      <c r="F80" s="7"/>
      <c r="G80" s="15" t="s">
        <v>3</v>
      </c>
      <c r="H80" s="25" t="str">
        <f>Fixture!$J$3</f>
        <v>Domingo 12 de Junio</v>
      </c>
      <c r="I80" s="7"/>
      <c r="J80" s="15" t="s">
        <v>3</v>
      </c>
      <c r="K80" s="25" t="str">
        <f>Fixture!$J$3</f>
        <v>Domingo 12 de Junio</v>
      </c>
      <c r="L80" s="1"/>
      <c r="M80" s="1"/>
      <c r="N80" s="7"/>
      <c r="O80" s="15" t="s">
        <v>3</v>
      </c>
      <c r="P80" s="25" t="str">
        <f>Fixture!$J$3</f>
        <v>Domingo 12 de Junio</v>
      </c>
      <c r="Q80" s="1"/>
      <c r="R80" s="7"/>
      <c r="S80" s="20" t="s">
        <v>3</v>
      </c>
      <c r="T80" s="25" t="str">
        <f>Fixture!$J$3</f>
        <v>Domingo 12 de Junio</v>
      </c>
    </row>
    <row r="81" spans="1:20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  <c r="R82" s="7"/>
      <c r="S82" s="21" t="s">
        <v>4</v>
      </c>
      <c r="T82" s="22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3" t="str">
        <f>Fixture!B11</f>
        <v>PAC Reladed</v>
      </c>
      <c r="B86" s="1"/>
      <c r="C86" s="8"/>
      <c r="D86" s="1"/>
      <c r="E86" s="1"/>
      <c r="F86" s="23" t="str">
        <f>Fixture!B9</f>
        <v>LCH</v>
      </c>
      <c r="G86" s="1"/>
      <c r="H86" s="8"/>
      <c r="I86" s="23" t="str">
        <f>Fixture!H11</f>
        <v>Ya no tengo 20</v>
      </c>
      <c r="J86" s="1"/>
      <c r="K86" s="8"/>
      <c r="L86" s="1"/>
      <c r="M86" s="1"/>
      <c r="N86" s="23" t="str">
        <f>Fixture!K11</f>
        <v>Mamushkas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78" t="s">
        <v>1</v>
      </c>
      <c r="B89" s="79"/>
      <c r="C89" s="8"/>
      <c r="D89" s="1"/>
      <c r="E89" s="1"/>
      <c r="F89" s="78" t="s">
        <v>1</v>
      </c>
      <c r="G89" s="79"/>
      <c r="H89" s="8"/>
      <c r="I89" s="78" t="s">
        <v>1</v>
      </c>
      <c r="J89" s="79"/>
      <c r="K89" s="8"/>
      <c r="L89" s="1"/>
      <c r="M89" s="1"/>
      <c r="N89" s="78" t="s">
        <v>1</v>
      </c>
      <c r="O89" s="79"/>
      <c r="P89" s="8"/>
      <c r="R89" s="78" t="s">
        <v>1</v>
      </c>
      <c r="S89" s="7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3" t="str">
        <f>Fixture!D11</f>
        <v>San Pedro A</v>
      </c>
      <c r="B92" s="1"/>
      <c r="C92" s="8"/>
      <c r="D92" s="1"/>
      <c r="E92" s="1"/>
      <c r="F92" s="23" t="str">
        <f>Fixture!D9</f>
        <v>Club Lujan</v>
      </c>
      <c r="G92" s="1"/>
      <c r="H92" s="8"/>
      <c r="I92" s="23" t="str">
        <f>Fixture!J11</f>
        <v>LHA1</v>
      </c>
      <c r="J92" s="1"/>
      <c r="K92" s="8"/>
      <c r="L92" s="1"/>
      <c r="M92" s="1"/>
      <c r="N92" s="23" t="str">
        <f>Fixture!M11</f>
        <v>Pilar H Naranja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  <c r="R98" s="7"/>
      <c r="S98" s="15" t="s">
        <v>5</v>
      </c>
      <c r="T98" s="26">
        <f>Fixture!$A$12</f>
        <v>11.3</v>
      </c>
    </row>
    <row r="99" spans="1:20" ht="12.75">
      <c r="A99" s="7"/>
      <c r="B99" s="15" t="s">
        <v>3</v>
      </c>
      <c r="C99" s="25" t="str">
        <f>Fixture!$J$3</f>
        <v>Domingo 12 de Junio</v>
      </c>
      <c r="D99" s="1"/>
      <c r="E99" s="1"/>
      <c r="F99" s="7"/>
      <c r="G99" s="15" t="s">
        <v>3</v>
      </c>
      <c r="H99" s="25" t="str">
        <f>Fixture!$J$3</f>
        <v>Domingo 12 de Junio</v>
      </c>
      <c r="I99" s="7"/>
      <c r="J99" s="15" t="s">
        <v>3</v>
      </c>
      <c r="K99" s="25" t="str">
        <f>Fixture!$J$3</f>
        <v>Domingo 12 de Junio</v>
      </c>
      <c r="L99" s="1"/>
      <c r="M99" s="1"/>
      <c r="N99" s="7"/>
      <c r="O99" s="15" t="s">
        <v>3</v>
      </c>
      <c r="P99" s="25" t="str">
        <f>Fixture!$J$3</f>
        <v>Domingo 12 de Junio</v>
      </c>
      <c r="Q99" s="1"/>
      <c r="R99" s="7"/>
      <c r="S99" s="15" t="s">
        <v>3</v>
      </c>
      <c r="T99" s="25" t="str">
        <f>Fixture!$J$3</f>
        <v>Domingo 12 de Junio</v>
      </c>
    </row>
    <row r="100" spans="1:20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  <c r="R101" s="7"/>
      <c r="S101" s="19" t="s">
        <v>4</v>
      </c>
      <c r="T101" s="22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3" t="str">
        <f>Fixture!H15</f>
        <v>The Originals</v>
      </c>
      <c r="B105" s="1"/>
      <c r="C105" s="8"/>
      <c r="D105" s="1"/>
      <c r="E105" s="1"/>
      <c r="F105" s="23" t="str">
        <f>Fixture!E12</f>
        <v>La Caja Azul</v>
      </c>
      <c r="G105" s="1"/>
      <c r="H105" s="8"/>
      <c r="I105" s="23" t="str">
        <f>Fixture!H12</f>
        <v>In Blacks</v>
      </c>
      <c r="J105" s="1"/>
      <c r="K105" s="8"/>
      <c r="L105" s="1"/>
      <c r="M105" s="1"/>
      <c r="N105" s="23" t="str">
        <f>Fixture!K12</f>
        <v>Clovers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78" t="s">
        <v>1</v>
      </c>
      <c r="B108" s="79"/>
      <c r="C108" s="8"/>
      <c r="D108" s="1"/>
      <c r="E108" s="1"/>
      <c r="F108" s="78" t="s">
        <v>1</v>
      </c>
      <c r="G108" s="79"/>
      <c r="H108" s="8"/>
      <c r="I108" s="78" t="s">
        <v>1</v>
      </c>
      <c r="J108" s="79"/>
      <c r="K108" s="8"/>
      <c r="L108" s="1"/>
      <c r="M108" s="1"/>
      <c r="N108" s="78" t="s">
        <v>1</v>
      </c>
      <c r="O108" s="79"/>
      <c r="P108" s="8"/>
      <c r="R108" s="78" t="s">
        <v>1</v>
      </c>
      <c r="S108" s="7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3" t="str">
        <f>Fixture!J15</f>
        <v>Por ahí</v>
      </c>
      <c r="B111" s="1"/>
      <c r="C111" s="8"/>
      <c r="D111" s="1"/>
      <c r="E111" s="1"/>
      <c r="F111" s="23" t="str">
        <f>Fixture!G12</f>
        <v>CCBA D</v>
      </c>
      <c r="G111" s="1"/>
      <c r="H111" s="8"/>
      <c r="I111" s="23" t="str">
        <f>Fixture!J12</f>
        <v>Altos del Sol</v>
      </c>
      <c r="J111" s="1"/>
      <c r="K111" s="8"/>
      <c r="L111" s="1"/>
      <c r="M111" s="1"/>
      <c r="N111" s="23" t="str">
        <f>Fixture!M12</f>
        <v>Pilar HC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  <c r="R116" s="7"/>
      <c r="S116" s="15" t="s">
        <v>5</v>
      </c>
      <c r="T116" s="26">
        <f>Fixture!$A$13</f>
        <v>12</v>
      </c>
    </row>
    <row r="117" spans="1:20" ht="12.75">
      <c r="A117" s="7"/>
      <c r="B117" s="15" t="s">
        <v>3</v>
      </c>
      <c r="C117" s="25" t="str">
        <f>Fixture!$J$3</f>
        <v>Domingo 12 de Junio</v>
      </c>
      <c r="D117" s="1"/>
      <c r="E117" s="1"/>
      <c r="F117" s="7"/>
      <c r="G117" s="15" t="s">
        <v>3</v>
      </c>
      <c r="H117" s="25" t="str">
        <f>Fixture!$J$3</f>
        <v>Domingo 12 de Junio</v>
      </c>
      <c r="I117" s="7"/>
      <c r="J117" s="15" t="s">
        <v>3</v>
      </c>
      <c r="K117" s="25" t="str">
        <f>Fixture!$J$3</f>
        <v>Domingo 12 de Junio</v>
      </c>
      <c r="L117" s="1"/>
      <c r="M117" s="1"/>
      <c r="N117" s="7"/>
      <c r="O117" s="15" t="s">
        <v>3</v>
      </c>
      <c r="P117" s="25" t="str">
        <f>Fixture!$J$3</f>
        <v>Domingo 12 de Junio</v>
      </c>
      <c r="Q117" s="1"/>
      <c r="R117" s="7"/>
      <c r="S117" s="15" t="s">
        <v>3</v>
      </c>
      <c r="T117" s="25" t="str">
        <f>Fixture!$J$3</f>
        <v>Domingo 12 de Junio</v>
      </c>
    </row>
    <row r="118" spans="1:20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  <c r="R119" s="7"/>
      <c r="S119" s="19" t="s">
        <v>4</v>
      </c>
      <c r="T119" s="22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3" t="s">
        <v>32</v>
      </c>
      <c r="B123" s="1"/>
      <c r="C123" s="8"/>
      <c r="D123" s="1"/>
      <c r="E123" s="1"/>
      <c r="F123" s="23" t="str">
        <f>Fixture!E13</f>
        <v>Fantasia</v>
      </c>
      <c r="G123" s="1"/>
      <c r="H123" s="8"/>
      <c r="I123" s="23" t="str">
        <f>Fixture!H13</f>
        <v>La Caja Roja</v>
      </c>
      <c r="J123" s="1"/>
      <c r="K123" s="8"/>
      <c r="L123" s="1"/>
      <c r="M123" s="1"/>
      <c r="N123" s="23" t="s">
        <v>40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78" t="s">
        <v>1</v>
      </c>
      <c r="B126" s="79"/>
      <c r="C126" s="8"/>
      <c r="D126" s="1"/>
      <c r="E126" s="1"/>
      <c r="F126" s="78" t="s">
        <v>1</v>
      </c>
      <c r="G126" s="79"/>
      <c r="H126" s="8"/>
      <c r="I126" s="78" t="s">
        <v>1</v>
      </c>
      <c r="J126" s="79"/>
      <c r="K126" s="8"/>
      <c r="L126" s="1"/>
      <c r="M126" s="1"/>
      <c r="N126" s="78" t="s">
        <v>1</v>
      </c>
      <c r="O126" s="79"/>
      <c r="P126" s="8"/>
      <c r="R126" s="78" t="s">
        <v>1</v>
      </c>
      <c r="S126" s="7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3" t="s">
        <v>43</v>
      </c>
      <c r="B129" s="1"/>
      <c r="C129" s="8"/>
      <c r="D129" s="1"/>
      <c r="E129" s="1"/>
      <c r="F129" s="23" t="str">
        <f>Fixture!G13</f>
        <v>Campana</v>
      </c>
      <c r="G129" s="1"/>
      <c r="H129" s="8"/>
      <c r="I129" s="23" t="str">
        <f>Fixture!J13</f>
        <v>Muni Pilar</v>
      </c>
      <c r="J129" s="1"/>
      <c r="K129" s="8"/>
      <c r="L129" s="1"/>
      <c r="M129" s="1"/>
      <c r="N129" s="23" t="s">
        <v>44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  <c r="R134" s="7"/>
      <c r="S134" s="15" t="s">
        <v>5</v>
      </c>
      <c r="T134" s="26">
        <f>Fixture!$A$14</f>
        <v>12.3</v>
      </c>
    </row>
    <row r="135" spans="1:20" ht="12.75">
      <c r="A135" s="7"/>
      <c r="B135" s="15" t="s">
        <v>3</v>
      </c>
      <c r="C135" s="25" t="str">
        <f>Fixture!$J$3</f>
        <v>Domingo 12 de Junio</v>
      </c>
      <c r="D135" s="1"/>
      <c r="E135" s="1"/>
      <c r="F135" s="7"/>
      <c r="G135" s="15" t="s">
        <v>3</v>
      </c>
      <c r="H135" s="25" t="str">
        <f>Fixture!$J$3</f>
        <v>Domingo 12 de Junio</v>
      </c>
      <c r="I135" s="7"/>
      <c r="J135" s="15" t="s">
        <v>3</v>
      </c>
      <c r="K135" s="25" t="str">
        <f>Fixture!$J$3</f>
        <v>Domingo 12 de Junio</v>
      </c>
      <c r="L135" s="1"/>
      <c r="M135" s="1"/>
      <c r="N135" s="7"/>
      <c r="O135" s="15" t="s">
        <v>3</v>
      </c>
      <c r="P135" s="25" t="str">
        <f>Fixture!$J$3</f>
        <v>Domingo 12 de Junio</v>
      </c>
      <c r="Q135" s="1"/>
      <c r="R135" s="7"/>
      <c r="S135" s="15" t="s">
        <v>3</v>
      </c>
      <c r="T135" s="25" t="str">
        <f>Fixture!$J$3</f>
        <v>Domingo 12 de Junio</v>
      </c>
    </row>
    <row r="136" spans="1:20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  <c r="R137" s="7"/>
      <c r="S137" s="19" t="s">
        <v>4</v>
      </c>
      <c r="T137" s="22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3" t="str">
        <f>Fixture!B14</f>
        <v>Club Lujan</v>
      </c>
      <c r="B141" s="1"/>
      <c r="C141" s="8"/>
      <c r="D141" s="1"/>
      <c r="E141" s="1"/>
      <c r="F141" s="23" t="str">
        <f>Fixture!E14</f>
        <v>LHA1</v>
      </c>
      <c r="G141" s="1"/>
      <c r="H141" s="8"/>
      <c r="I141" s="23" t="str">
        <f>Fixture!H14</f>
        <v>Anexo</v>
      </c>
      <c r="J141" s="1"/>
      <c r="K141" s="8"/>
      <c r="L141" s="1"/>
      <c r="M141" s="1"/>
      <c r="N141" s="23" t="str">
        <f>Fixture!K14</f>
        <v>The Originals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78" t="s">
        <v>1</v>
      </c>
      <c r="B144" s="79"/>
      <c r="C144" s="8"/>
      <c r="D144" s="1"/>
      <c r="E144" s="1"/>
      <c r="F144" s="78" t="s">
        <v>1</v>
      </c>
      <c r="G144" s="79"/>
      <c r="H144" s="8"/>
      <c r="I144" s="78" t="s">
        <v>1</v>
      </c>
      <c r="J144" s="79"/>
      <c r="K144" s="8"/>
      <c r="L144" s="1"/>
      <c r="M144" s="1"/>
      <c r="N144" s="78" t="s">
        <v>1</v>
      </c>
      <c r="O144" s="79"/>
      <c r="P144" s="8"/>
      <c r="R144" s="78" t="s">
        <v>1</v>
      </c>
      <c r="S144" s="7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3" t="str">
        <f>Fixture!D14</f>
        <v>San Pedro B</v>
      </c>
      <c r="B147" s="1"/>
      <c r="C147" s="8"/>
      <c r="D147" s="1"/>
      <c r="E147" s="1"/>
      <c r="F147" s="23" t="str">
        <f>Fixture!G14</f>
        <v>LCH</v>
      </c>
      <c r="G147" s="1"/>
      <c r="H147" s="8"/>
      <c r="I147" s="23" t="str">
        <f>Fixture!J14</f>
        <v>Ya No tengo 20</v>
      </c>
      <c r="J147" s="1"/>
      <c r="K147" s="8"/>
      <c r="L147" s="1"/>
      <c r="M147" s="1"/>
      <c r="N147" s="23" t="str">
        <f>Fixture!M14</f>
        <v>PAC Reloaded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  <c r="R152" s="7"/>
      <c r="S152" s="15" t="s">
        <v>5</v>
      </c>
      <c r="T152" s="26">
        <f>Fixture!$A$15</f>
        <v>13</v>
      </c>
    </row>
    <row r="153" spans="1:20" ht="12.75">
      <c r="A153" s="7"/>
      <c r="B153" s="15" t="s">
        <v>3</v>
      </c>
      <c r="C153" s="25" t="str">
        <f>Fixture!$J$3</f>
        <v>Domingo 12 de Junio</v>
      </c>
      <c r="D153" s="1"/>
      <c r="E153" s="1"/>
      <c r="F153" s="7"/>
      <c r="G153" s="15" t="s">
        <v>3</v>
      </c>
      <c r="H153" s="25" t="str">
        <f>Fixture!$J$3</f>
        <v>Domingo 12 de Junio</v>
      </c>
      <c r="I153" s="7"/>
      <c r="J153" s="15" t="s">
        <v>3</v>
      </c>
      <c r="K153" s="25" t="str">
        <f>Fixture!$J$3</f>
        <v>Domingo 12 de Junio</v>
      </c>
      <c r="L153" s="1"/>
      <c r="M153" s="1"/>
      <c r="N153" s="7"/>
      <c r="O153" s="15" t="s">
        <v>3</v>
      </c>
      <c r="P153" s="25" t="str">
        <f>Fixture!$J$3</f>
        <v>Domingo 12 de Junio</v>
      </c>
      <c r="Q153" s="1"/>
      <c r="R153" s="7"/>
      <c r="S153" s="15" t="s">
        <v>3</v>
      </c>
      <c r="T153" s="25" t="str">
        <f>Fixture!$J$3</f>
        <v>Domingo 12 de Junio</v>
      </c>
    </row>
    <row r="154" spans="1:20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  <c r="R155" s="7"/>
      <c r="S155" s="19" t="s">
        <v>4</v>
      </c>
      <c r="T155" s="22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3" t="str">
        <f>Fixture!B15</f>
        <v>San Pedro A</v>
      </c>
      <c r="B159" s="1"/>
      <c r="C159" s="8"/>
      <c r="D159" s="1"/>
      <c r="E159" s="1"/>
      <c r="F159" s="23" t="str">
        <f>Fixture!E15</f>
        <v>LHA1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str">
        <f>Fixture!K15</f>
        <v>PAC Reloaded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78" t="s">
        <v>1</v>
      </c>
      <c r="B162" s="79"/>
      <c r="C162" s="8"/>
      <c r="D162" s="1"/>
      <c r="E162" s="1"/>
      <c r="F162" s="78" t="s">
        <v>1</v>
      </c>
      <c r="G162" s="79"/>
      <c r="H162" s="8"/>
      <c r="I162" s="78" t="s">
        <v>1</v>
      </c>
      <c r="J162" s="79"/>
      <c r="K162" s="8"/>
      <c r="L162" s="1"/>
      <c r="M162" s="1"/>
      <c r="N162" s="78" t="s">
        <v>1</v>
      </c>
      <c r="O162" s="79"/>
      <c r="P162" s="8"/>
      <c r="R162" s="78" t="s">
        <v>1</v>
      </c>
      <c r="S162" s="7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3" t="str">
        <f>Fixture!D15</f>
        <v>The Originals</v>
      </c>
      <c r="B165" s="1"/>
      <c r="C165" s="8"/>
      <c r="D165" s="1"/>
      <c r="E165" s="1"/>
      <c r="F165" s="23" t="str">
        <f>Fixture!G15</f>
        <v>Clovers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tr">
        <f>Fixture!M15</f>
        <v>Por Ahí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>
        <f>Fixture!$A$16</f>
        <v>13.3</v>
      </c>
      <c r="D172" s="1"/>
      <c r="E172" s="1"/>
      <c r="F172" s="13"/>
      <c r="G172" s="15" t="s">
        <v>5</v>
      </c>
      <c r="H172" s="26">
        <f>Fixture!$A$16</f>
        <v>13.3</v>
      </c>
      <c r="I172" s="7"/>
      <c r="J172" s="15" t="s">
        <v>5</v>
      </c>
      <c r="K172" s="26">
        <f>Fixture!$A$16</f>
        <v>13.3</v>
      </c>
      <c r="L172" s="1"/>
      <c r="M172" s="1"/>
      <c r="N172" s="13"/>
      <c r="O172" s="15" t="s">
        <v>5</v>
      </c>
      <c r="P172" s="26">
        <f>Fixture!$A$16</f>
        <v>13.3</v>
      </c>
      <c r="R172" s="7"/>
      <c r="S172" s="15" t="s">
        <v>5</v>
      </c>
      <c r="T172" s="26">
        <f>Fixture!$A$16</f>
        <v>13.3</v>
      </c>
    </row>
    <row r="173" spans="1:20" ht="12.75">
      <c r="A173" s="7"/>
      <c r="B173" s="15" t="s">
        <v>3</v>
      </c>
      <c r="C173" s="25" t="str">
        <f>Fixture!$J$3</f>
        <v>Domingo 12 de Junio</v>
      </c>
      <c r="D173" s="1"/>
      <c r="E173" s="1"/>
      <c r="F173" s="7"/>
      <c r="G173" s="15" t="s">
        <v>3</v>
      </c>
      <c r="H173" s="25" t="str">
        <f>Fixture!$J$3</f>
        <v>Domingo 12 de Junio</v>
      </c>
      <c r="I173" s="7"/>
      <c r="J173" s="15" t="s">
        <v>3</v>
      </c>
      <c r="K173" s="25" t="str">
        <f>Fixture!$J$3</f>
        <v>Domingo 12 de Junio</v>
      </c>
      <c r="L173" s="1"/>
      <c r="M173" s="1"/>
      <c r="N173" s="7"/>
      <c r="O173" s="15" t="s">
        <v>3</v>
      </c>
      <c r="P173" s="25" t="str">
        <f>Fixture!$J$3</f>
        <v>Domingo 12 de Junio</v>
      </c>
      <c r="R173" s="7"/>
      <c r="S173" s="15" t="s">
        <v>3</v>
      </c>
      <c r="T173" s="25" t="str">
        <f>Fixture!$J$3</f>
        <v>Domingo 12 de Junio</v>
      </c>
    </row>
    <row r="174" spans="1:20" ht="17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  <c r="R175" s="7"/>
      <c r="S175" s="19" t="s">
        <v>4</v>
      </c>
      <c r="T175" s="22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3" t="s">
        <v>33</v>
      </c>
      <c r="B179" s="1"/>
      <c r="C179" s="8"/>
      <c r="D179" s="1"/>
      <c r="E179" s="1"/>
      <c r="F179" s="23" t="str">
        <f>Fixture!E16</f>
        <v>LCH</v>
      </c>
      <c r="G179" s="1"/>
      <c r="H179" s="8"/>
      <c r="I179" s="23">
        <f>Fixture!H16</f>
        <v>0</v>
      </c>
      <c r="J179" s="1"/>
      <c r="K179" s="8"/>
      <c r="L179" s="1"/>
      <c r="M179" s="1"/>
      <c r="N179" s="23"/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78" t="s">
        <v>1</v>
      </c>
      <c r="B182" s="79"/>
      <c r="C182" s="8"/>
      <c r="D182" s="1"/>
      <c r="E182" s="1"/>
      <c r="F182" s="78" t="s">
        <v>1</v>
      </c>
      <c r="G182" s="79"/>
      <c r="H182" s="8"/>
      <c r="I182" s="78" t="s">
        <v>1</v>
      </c>
      <c r="J182" s="79"/>
      <c r="K182" s="8"/>
      <c r="L182" s="1"/>
      <c r="M182" s="1"/>
      <c r="N182" s="78" t="s">
        <v>1</v>
      </c>
      <c r="O182" s="79"/>
      <c r="P182" s="8"/>
      <c r="R182" s="78" t="s">
        <v>1</v>
      </c>
      <c r="S182" s="7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3" t="s">
        <v>30</v>
      </c>
      <c r="B185" s="1"/>
      <c r="C185" s="8"/>
      <c r="D185" s="1"/>
      <c r="E185" s="1"/>
      <c r="F185" s="23" t="str">
        <f>Fixture!G16</f>
        <v>San Pedro A</v>
      </c>
      <c r="G185" s="1"/>
      <c r="H185" s="8"/>
      <c r="I185" s="23">
        <f>Fixture!J16</f>
        <v>0</v>
      </c>
      <c r="J185" s="1"/>
      <c r="K185" s="8"/>
      <c r="L185" s="1"/>
      <c r="M185" s="1"/>
      <c r="N185" s="23"/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2016-06-12T11:31:17Z</cp:lastPrinted>
  <dcterms:created xsi:type="dcterms:W3CDTF">2004-05-13T12:19:46Z</dcterms:created>
  <dcterms:modified xsi:type="dcterms:W3CDTF">2016-06-12T17:14:22Z</dcterms:modified>
  <cp:category/>
  <cp:version/>
  <cp:contentType/>
  <cp:contentStatus/>
</cp:coreProperties>
</file>